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36" windowWidth="7668" windowHeight="6288" activeTab="0"/>
  </bookViews>
  <sheets>
    <sheet name="KABLE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aglowacz</author>
  </authors>
  <commentList>
    <comment ref="E5" authorId="0">
      <text>
        <r>
          <rPr>
            <b/>
            <sz val="9"/>
            <rFont val="Tahoma"/>
            <family val="2"/>
          </rPr>
          <t>aglowacz:</t>
        </r>
        <r>
          <rPr>
            <sz val="9"/>
            <rFont val="Tahoma"/>
            <family val="2"/>
          </rPr>
          <t xml:space="preserve">
edycja 02.04.2019</t>
        </r>
      </text>
    </comment>
  </commentList>
</comments>
</file>

<file path=xl/sharedStrings.xml><?xml version="1.0" encoding="utf-8"?>
<sst xmlns="http://schemas.openxmlformats.org/spreadsheetml/2006/main" count="57" uniqueCount="53">
  <si>
    <t>numer</t>
  </si>
  <si>
    <t>Nazwa :</t>
  </si>
  <si>
    <t>Adres :</t>
  </si>
  <si>
    <t>Telefon :</t>
  </si>
  <si>
    <t>Data odbioru/dostawy</t>
  </si>
  <si>
    <t>(w formacie RRRR-MM-DD)</t>
  </si>
  <si>
    <t>str 1/1</t>
  </si>
  <si>
    <t>Dostawca : GALECO Sp. z o.o.</t>
  </si>
  <si>
    <t>DOLNOŚLĄSKIE BH - Wrocław, ul. Północna 15-19, tel. 71 313 11 14, fax 71 347 28 44, 71 723 47 73, wroclaw@galeco.pl</t>
  </si>
  <si>
    <t>LUBELSKIE BH - Puławy, ul. Dęblińska 56, tel. 81 886 45 19, fax 81 888 69 95, 81 463 40 37, pulawy@galeco.pl</t>
  </si>
  <si>
    <t>MAZOWIECKIE BH - Sulejówek, ul. Trakt Brzeski 134, tel. 22 783 38 58, fax 22 783 34 45, 22 203 47 67, warszawa@galeco.pl</t>
  </si>
  <si>
    <t>PŁOCKIE BH - Płock, ul. Kostrogaj 6, tel. 24 262 01 28, fax 24 262 01 48, 24 362 09 16, plock@galeco.pl</t>
  </si>
  <si>
    <t>ŚLĄSKIE BH - Mikołów k/Katowic, ul. Gliwicka 122, tel. 32 354 31 73, fax 32 354 31 74, 12 376 76 21, katowice@galeco.pl</t>
  </si>
  <si>
    <t>WIELKOPOLSKIE BH - Poznań, ul. Warszawska 37a, tel. 61 661 58 40, fax 61 661 58 41, 61 646 84 81, poznan@galeco.pl</t>
  </si>
  <si>
    <t>WARTOŚĆ ZAMÓWIENIA:</t>
  </si>
  <si>
    <t>wartość netto PLN</t>
  </si>
  <si>
    <t>rabat</t>
  </si>
  <si>
    <t>wartość netto po rabacie</t>
  </si>
  <si>
    <t>VAT 23%</t>
  </si>
  <si>
    <t>wartość brutto PLN</t>
  </si>
  <si>
    <t>#</t>
  </si>
  <si>
    <t>POMORSKIE BH - Gdynia, ul. Hutnicza 59, tel. 58 667 35 35, fax 58 663 74 15, 58 732 15 73, gdynia@galeco.pl</t>
  </si>
  <si>
    <t>KG-UNI-PRZEWGRZ-E</t>
  </si>
  <si>
    <t>KG-UNI-REGULTW-E</t>
  </si>
  <si>
    <t>KG-UNI-ZESTPRZ-E</t>
  </si>
  <si>
    <t>KG-OKR-UCHWRYN-E</t>
  </si>
  <si>
    <t>KG-UNI-UCHWRUR-E</t>
  </si>
  <si>
    <t>KG-UNI-LINRUR-E</t>
  </si>
  <si>
    <t>KG-UNI-WIESZLIN-E</t>
  </si>
  <si>
    <t>* Dostępne na zamówienie</t>
  </si>
  <si>
    <t># Dotyczy ilości hurtowych</t>
  </si>
  <si>
    <t>Regulator temperatury ETR2R *</t>
  </si>
  <si>
    <t>Zestaw przyłączeniowy EC-PRO *</t>
  </si>
  <si>
    <t>Mocowanie kabli do rynien okrągłych *</t>
  </si>
  <si>
    <t>Mocowanie kabli do rur spustowych *</t>
  </si>
  <si>
    <t>Wieszak do linki *</t>
  </si>
  <si>
    <t>Zamawiający:</t>
  </si>
  <si>
    <t>KG-KWA-TASMAKOR-E</t>
  </si>
  <si>
    <t>ZAMÓWIENIE NA KABLE GRZEJNE GALECO</t>
  </si>
  <si>
    <t>Dokument Microsoft Excel. Edycja w programie innym niż Microsoft Excel może powodować nieprawidłowe działanie kalkulatora.</t>
  </si>
  <si>
    <t>1 mb</t>
  </si>
  <si>
    <t>1 szt.</t>
  </si>
  <si>
    <t>25 szt.</t>
  </si>
  <si>
    <t>20 mb</t>
  </si>
  <si>
    <t>Linka podtrzymująca do budynków wielokondygnacyjnych *                               (linka posiada mocowania)</t>
  </si>
  <si>
    <t>jednostka sprzedaży</t>
  </si>
  <si>
    <t>Kabel grzejny SelfTec PRO 20 *</t>
  </si>
  <si>
    <t>Mocowanie kabli do rynien kwadratowych *</t>
  </si>
  <si>
    <t>CENA NETTO PLN/JEDN. SPRZED.</t>
  </si>
  <si>
    <t>Aktualnie obowiązujące ceny znajdują się w cennikach dostępnych na stronie www.galeco.pl.</t>
  </si>
  <si>
    <t>data i podpis zamawiającego</t>
  </si>
  <si>
    <t>MAŁOPOLSKIE BH - Ładna 70C, Skrzyszów, tel. 14 623 04 38, fax 14 623 04 45, 14 689 09 98, tarnow@galeco.pl</t>
  </si>
  <si>
    <r>
      <t>Administratorem Twoich danych osobowych jest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GALECO Sp. z o.o.</t>
    </r>
    <r>
      <rPr>
        <sz val="9"/>
        <rFont val="Calibri"/>
        <family val="2"/>
      </rPr>
      <t xml:space="preserve"> z siedzibą w Balicach, ul. Uśmiechu 1, 32-083 Balice, wpisana do rejestru przedsiębiorców Krajowego Rejestru Sądowego pod numerem KRS: 0000102185, której akta rejestrowe prowadzone są przez Sąd Rejonowy dla Krakowa - Śródmieścia w  Krakowie, XII Wydział Gospodarczy KRS, posiadająca NIP: 6792594371, o kapitale zakładowym w wysokości 400.000,00 zł (czterysta tysięcy złotych), dalej jako: </t>
    </r>
    <r>
      <rPr>
        <b/>
        <sz val="9"/>
        <rFont val="Calibri"/>
        <family val="2"/>
      </rPr>
      <t>Galeco</t>
    </r>
    <r>
      <rPr>
        <sz val="9"/>
        <rFont val="Calibri"/>
        <family val="2"/>
      </rPr>
      <t>. Twoje dane osobowe będą przetwarzane m.in. w celu: przyjęcia i realizacji Twojego zamówienia, rozpatrywania ewentualnych reklamacji i wniosków dotyczących gwarancji, a także wykonywania przez Galeco obowiązków podatkowych i księgowych. Pozostałe informacje o przetwarzaniu Twoich danych osobowych zostały przedstawione w Polityce Prywatności i Plików Cookies dostępnej na stronie www.galeco.pl.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</si>
</sst>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%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0.0000"/>
    <numFmt numFmtId="176" formatCode="0.00000"/>
    <numFmt numFmtId="177" formatCode="0.000000"/>
    <numFmt numFmtId="178" formatCode="0.0"/>
    <numFmt numFmtId="179" formatCode="#,##0.00\ _z_ł"/>
    <numFmt numFmtId="180" formatCode="#,##0.00\ &quot;zł&quot;"/>
    <numFmt numFmtId="181" formatCode="[$-415]d\ mmmm\ yyyy"/>
    <numFmt numFmtId="182" formatCode="00\-000"/>
  </numFmts>
  <fonts count="4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8"/>
      <color indexed="12"/>
      <name val="Verdana"/>
      <family val="2"/>
    </font>
    <font>
      <b/>
      <sz val="7"/>
      <color indexed="55"/>
      <name val="Verdana"/>
      <family val="2"/>
    </font>
    <font>
      <sz val="8"/>
      <color indexed="55"/>
      <name val="Verdana"/>
      <family val="2"/>
    </font>
    <font>
      <b/>
      <sz val="8"/>
      <color indexed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7.5"/>
      <name val="Verdana"/>
      <family val="2"/>
    </font>
    <font>
      <sz val="10"/>
      <name val="Arial CE"/>
      <family val="0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12"/>
      <name val="Verdana"/>
      <family val="2"/>
    </font>
    <font>
      <sz val="8"/>
      <color indexed="30"/>
      <name val="Verdana"/>
      <family val="2"/>
    </font>
    <font>
      <sz val="7.5"/>
      <color indexed="8"/>
      <name val="Verdana"/>
      <family val="2"/>
    </font>
    <font>
      <sz val="8"/>
      <color indexed="10"/>
      <name val="Arial"/>
      <family val="2"/>
    </font>
    <font>
      <b/>
      <sz val="10"/>
      <color rgb="FF0000FF"/>
      <name val="Verdana"/>
      <family val="2"/>
    </font>
    <font>
      <sz val="8"/>
      <color rgb="FF0033CC"/>
      <name val="Verdana"/>
      <family val="2"/>
    </font>
    <font>
      <sz val="7.5"/>
      <color rgb="FF00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3" fillId="0" borderId="0">
      <alignment/>
      <protection/>
    </xf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24" fillId="24" borderId="0" xfId="0" applyFont="1" applyFill="1" applyAlignment="1" applyProtection="1">
      <alignment horizontal="left" vertical="center"/>
      <protection hidden="1"/>
    </xf>
    <xf numFmtId="0" fontId="3" fillId="24" borderId="0" xfId="0" applyFont="1" applyFill="1" applyBorder="1" applyAlignment="1" applyProtection="1">
      <alignment horizontal="left" vertical="center"/>
      <protection hidden="1"/>
    </xf>
    <xf numFmtId="0" fontId="3" fillId="24" borderId="0" xfId="0" applyFont="1" applyFill="1" applyAlignment="1" applyProtection="1">
      <alignment horizontal="left" vertical="center"/>
      <protection hidden="1"/>
    </xf>
    <xf numFmtId="0" fontId="2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49" fontId="25" fillId="0" borderId="0" xfId="0" applyNumberFormat="1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justify" wrapText="1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2" fillId="25" borderId="11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79" fontId="1" fillId="0" borderId="0" xfId="0" applyNumberFormat="1" applyFont="1" applyFill="1" applyBorder="1" applyAlignment="1" applyProtection="1">
      <alignment horizontal="right"/>
      <protection/>
    </xf>
    <xf numFmtId="49" fontId="25" fillId="0" borderId="12" xfId="0" applyNumberFormat="1" applyFont="1" applyBorder="1" applyAlignment="1" applyProtection="1">
      <alignment/>
      <protection locked="0"/>
    </xf>
    <xf numFmtId="49" fontId="25" fillId="0" borderId="13" xfId="0" applyNumberFormat="1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49" fontId="25" fillId="0" borderId="16" xfId="0" applyNumberFormat="1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17" xfId="0" applyFont="1" applyBorder="1" applyAlignment="1" applyProtection="1">
      <alignment/>
      <protection locked="0"/>
    </xf>
    <xf numFmtId="0" fontId="25" fillId="0" borderId="18" xfId="0" applyFont="1" applyBorder="1" applyAlignment="1" applyProtection="1">
      <alignment/>
      <protection locked="0"/>
    </xf>
    <xf numFmtId="0" fontId="25" fillId="0" borderId="19" xfId="0" applyFont="1" applyBorder="1" applyAlignment="1" applyProtection="1">
      <alignment/>
      <protection locked="0"/>
    </xf>
    <xf numFmtId="0" fontId="40" fillId="0" borderId="12" xfId="0" applyNumberFormat="1" applyFont="1" applyBorder="1" applyAlignment="1" applyProtection="1">
      <alignment horizontal="left"/>
      <protection locked="0"/>
    </xf>
    <xf numFmtId="1" fontId="26" fillId="0" borderId="20" xfId="0" applyNumberFormat="1" applyFont="1" applyFill="1" applyBorder="1" applyAlignment="1" applyProtection="1">
      <alignment horizontal="center"/>
      <protection locked="0"/>
    </xf>
    <xf numFmtId="0" fontId="25" fillId="0" borderId="21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22" xfId="0" applyFont="1" applyFill="1" applyBorder="1" applyAlignment="1" applyProtection="1">
      <alignment/>
      <protection locked="0"/>
    </xf>
    <xf numFmtId="0" fontId="25" fillId="0" borderId="23" xfId="0" applyFont="1" applyFill="1" applyBorder="1" applyAlignment="1" applyProtection="1">
      <alignment/>
      <protection locked="0"/>
    </xf>
    <xf numFmtId="49" fontId="25" fillId="0" borderId="24" xfId="0" applyNumberFormat="1" applyFont="1" applyBorder="1" applyAlignment="1" applyProtection="1">
      <alignment/>
      <protection locked="0"/>
    </xf>
    <xf numFmtId="0" fontId="25" fillId="0" borderId="25" xfId="0" applyFont="1" applyFill="1" applyBorder="1" applyAlignment="1" applyProtection="1">
      <alignment/>
      <protection locked="0"/>
    </xf>
    <xf numFmtId="0" fontId="25" fillId="0" borderId="26" xfId="0" applyFont="1" applyFill="1" applyBorder="1" applyAlignment="1" applyProtection="1">
      <alignment/>
      <protection locked="0"/>
    </xf>
    <xf numFmtId="0" fontId="25" fillId="0" borderId="0" xfId="0" applyFont="1" applyAlignment="1">
      <alignment/>
    </xf>
    <xf numFmtId="0" fontId="2" fillId="0" borderId="20" xfId="0" applyFont="1" applyFill="1" applyBorder="1" applyAlignment="1">
      <alignment/>
    </xf>
    <xf numFmtId="4" fontId="2" fillId="0" borderId="27" xfId="0" applyNumberFormat="1" applyFont="1" applyBorder="1" applyAlignment="1">
      <alignment horizontal="right"/>
    </xf>
    <xf numFmtId="0" fontId="4" fillId="25" borderId="0" xfId="0" applyFont="1" applyFill="1" applyBorder="1" applyAlignment="1" applyProtection="1">
      <alignment horizontal="left" textRotation="90" wrapText="1"/>
      <protection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right"/>
      <protection/>
    </xf>
    <xf numFmtId="0" fontId="25" fillId="0" borderId="28" xfId="0" applyFont="1" applyFill="1" applyBorder="1" applyAlignment="1" applyProtection="1">
      <alignment/>
      <protection/>
    </xf>
    <xf numFmtId="0" fontId="25" fillId="0" borderId="29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" fontId="2" fillId="0" borderId="27" xfId="0" applyNumberFormat="1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 horizontal="left" vertical="top"/>
    </xf>
    <xf numFmtId="0" fontId="27" fillId="0" borderId="30" xfId="0" applyFont="1" applyFill="1" applyBorder="1" applyAlignment="1">
      <alignment horizontal="center" vertical="center" textRotation="90" wrapText="1"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2" fillId="24" borderId="23" xfId="52" applyFont="1" applyFill="1" applyBorder="1" applyProtection="1">
      <alignment/>
      <protection locked="0"/>
    </xf>
    <xf numFmtId="0" fontId="25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24" borderId="0" xfId="52" applyFont="1" applyFill="1" applyProtection="1">
      <alignment/>
      <protection hidden="1"/>
    </xf>
    <xf numFmtId="49" fontId="1" fillId="24" borderId="0" xfId="52" applyNumberFormat="1" applyFont="1" applyFill="1" applyProtection="1">
      <alignment/>
      <protection hidden="1"/>
    </xf>
    <xf numFmtId="49" fontId="1" fillId="0" borderId="0" xfId="52" applyNumberFormat="1" applyFont="1" applyProtection="1">
      <alignment/>
      <protection hidden="1"/>
    </xf>
    <xf numFmtId="49" fontId="1" fillId="24" borderId="0" xfId="52" applyNumberFormat="1" applyFont="1" applyFill="1" applyBorder="1" applyProtection="1">
      <alignment/>
      <protection hidden="1"/>
    </xf>
    <xf numFmtId="0" fontId="1" fillId="0" borderId="0" xfId="52" applyFont="1" applyProtection="1">
      <alignment/>
      <protection hidden="1"/>
    </xf>
    <xf numFmtId="49" fontId="1" fillId="0" borderId="0" xfId="52" applyNumberFormat="1" applyFont="1" applyAlignment="1" applyProtection="1">
      <alignment horizontal="left"/>
      <protection hidden="1"/>
    </xf>
    <xf numFmtId="0" fontId="1" fillId="24" borderId="0" xfId="52" applyFont="1" applyFill="1" applyProtection="1">
      <alignment/>
      <protection locked="0"/>
    </xf>
    <xf numFmtId="0" fontId="2" fillId="25" borderId="3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4" fontId="43" fillId="0" borderId="27" xfId="0" applyNumberFormat="1" applyFont="1" applyFill="1" applyBorder="1" applyAlignment="1">
      <alignment horizontal="left"/>
    </xf>
    <xf numFmtId="0" fontId="1" fillId="0" borderId="33" xfId="0" applyFont="1" applyFill="1" applyBorder="1" applyAlignment="1">
      <alignment horizontal="right"/>
    </xf>
    <xf numFmtId="2" fontId="28" fillId="0" borderId="3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 textRotation="90" wrapText="1"/>
      <protection/>
    </xf>
    <xf numFmtId="0" fontId="25" fillId="0" borderId="34" xfId="0" applyFont="1" applyFill="1" applyBorder="1" applyAlignment="1" applyProtection="1">
      <alignment/>
      <protection locked="0"/>
    </xf>
    <xf numFmtId="0" fontId="25" fillId="0" borderId="35" xfId="0" applyFont="1" applyFill="1" applyBorder="1" applyAlignment="1" applyProtection="1">
      <alignment/>
      <protection locked="0"/>
    </xf>
    <xf numFmtId="0" fontId="25" fillId="0" borderId="36" xfId="0" applyFont="1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/>
    </xf>
    <xf numFmtId="49" fontId="0" fillId="0" borderId="37" xfId="0" applyNumberFormat="1" applyFont="1" applyFill="1" applyBorder="1" applyAlignment="1" applyProtection="1">
      <alignment/>
      <protection/>
    </xf>
    <xf numFmtId="0" fontId="25" fillId="0" borderId="0" xfId="0" applyFont="1" applyBorder="1" applyAlignment="1">
      <alignment/>
    </xf>
    <xf numFmtId="0" fontId="1" fillId="0" borderId="21" xfId="0" applyFont="1" applyFill="1" applyBorder="1" applyAlignment="1" applyProtection="1">
      <alignment/>
      <protection/>
    </xf>
    <xf numFmtId="0" fontId="34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44" fillId="0" borderId="0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23" xfId="0" applyBorder="1" applyAlignment="1">
      <alignment wrapText="1"/>
    </xf>
    <xf numFmtId="9" fontId="29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CENNIK_PL_DETAL_0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8</xdr:row>
      <xdr:rowOff>400050</xdr:rowOff>
    </xdr:from>
    <xdr:to>
      <xdr:col>0</xdr:col>
      <xdr:colOff>1628775</xdr:colOff>
      <xdr:row>8</xdr:row>
      <xdr:rowOff>914400</xdr:rowOff>
    </xdr:to>
    <xdr:pic>
      <xdr:nvPicPr>
        <xdr:cNvPr id="1" name="Obraz 3" descr="C:\Windows\System32\config\systemprofile\Picture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305050"/>
          <a:ext cx="150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1800225</xdr:colOff>
      <xdr:row>8</xdr:row>
      <xdr:rowOff>400050</xdr:rowOff>
    </xdr:from>
    <xdr:to>
      <xdr:col>0</xdr:col>
      <xdr:colOff>2343150</xdr:colOff>
      <xdr:row>9</xdr:row>
      <xdr:rowOff>0</xdr:rowOff>
    </xdr:to>
    <xdr:pic>
      <xdr:nvPicPr>
        <xdr:cNvPr id="2" name="Picture 8" descr="100P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23050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workbookViewId="0" topLeftCell="A1">
      <selection activeCell="C9" sqref="C9"/>
    </sheetView>
  </sheetViews>
  <sheetFormatPr defaultColWidth="9.140625" defaultRowHeight="12.75"/>
  <cols>
    <col min="1" max="1" width="49.140625" style="14" customWidth="1"/>
    <col min="2" max="2" width="21.140625" style="14" customWidth="1"/>
    <col min="3" max="3" width="13.8515625" style="42" customWidth="1"/>
    <col min="4" max="4" width="9.7109375" style="14" customWidth="1"/>
    <col min="5" max="5" width="6.8515625" style="14" customWidth="1"/>
    <col min="6" max="6" width="8.7109375" style="14" customWidth="1"/>
    <col min="7" max="7" width="0" style="14" hidden="1" customWidth="1"/>
    <col min="8" max="16384" width="9.140625" style="14" customWidth="1"/>
  </cols>
  <sheetData>
    <row r="1" spans="1:6" s="4" customFormat="1" ht="24.75" customHeight="1">
      <c r="A1" s="1" t="s">
        <v>38</v>
      </c>
      <c r="F1" s="5" t="s">
        <v>6</v>
      </c>
    </row>
    <row r="2" spans="1:6" s="4" customFormat="1" ht="24.75" customHeight="1" thickBot="1">
      <c r="A2" s="1"/>
      <c r="F2" s="5"/>
    </row>
    <row r="3" spans="1:2" s="4" customFormat="1" ht="16.5" customHeight="1" thickBot="1">
      <c r="A3" s="3" t="s">
        <v>0</v>
      </c>
      <c r="B3" s="16"/>
    </row>
    <row r="4" spans="1:2" s="4" customFormat="1" ht="18" customHeight="1" thickBot="1">
      <c r="A4" s="3"/>
      <c r="B4" s="6" t="s">
        <v>36</v>
      </c>
    </row>
    <row r="5" spans="1:5" s="4" customFormat="1" ht="16.5" customHeight="1">
      <c r="A5" s="2" t="s">
        <v>1</v>
      </c>
      <c r="B5" s="17"/>
      <c r="C5" s="18"/>
      <c r="D5" s="18"/>
      <c r="E5" s="19"/>
    </row>
    <row r="6" spans="1:5" s="4" customFormat="1" ht="16.5" customHeight="1">
      <c r="A6" s="2" t="s">
        <v>2</v>
      </c>
      <c r="B6" s="20"/>
      <c r="C6" s="21"/>
      <c r="D6" s="21"/>
      <c r="E6" s="22"/>
    </row>
    <row r="7" spans="1:5" s="4" customFormat="1" ht="16.5" customHeight="1" thickBot="1">
      <c r="A7" s="2" t="s">
        <v>3</v>
      </c>
      <c r="B7" s="31"/>
      <c r="C7" s="23"/>
      <c r="D7" s="23"/>
      <c r="E7" s="24"/>
    </row>
    <row r="8" spans="1:3" s="4" customFormat="1" ht="16.5" customHeight="1" thickBot="1">
      <c r="A8" s="2" t="s">
        <v>4</v>
      </c>
      <c r="B8" s="25" t="str">
        <f ca="1">YEAR(TODAY())&amp;"-"&amp;IF(LEN(MONTH(TODAY()))&gt;1,MONTH(TODAY()),"0"&amp;MONTH(TODAY()))&amp;"-"&amp;DAY(TODAY())</f>
        <v>2019-04-1</v>
      </c>
      <c r="C8" s="7"/>
    </row>
    <row r="9" spans="1:5" ht="72" customHeight="1">
      <c r="A9" s="44" t="s">
        <v>5</v>
      </c>
      <c r="B9" s="8"/>
      <c r="D9" s="74"/>
      <c r="E9" s="37"/>
    </row>
    <row r="10" spans="1:6" ht="67.5" customHeight="1">
      <c r="A10" s="8"/>
      <c r="C10" s="86" t="s">
        <v>45</v>
      </c>
      <c r="D10" s="11"/>
      <c r="E10" s="11"/>
      <c r="F10" s="45" t="s">
        <v>48</v>
      </c>
    </row>
    <row r="11" spans="1:6" ht="12.75">
      <c r="A11" s="8"/>
      <c r="C11" s="87"/>
      <c r="D11" s="11"/>
      <c r="E11" s="11"/>
      <c r="F11" s="15"/>
    </row>
    <row r="12" spans="1:7" s="9" customFormat="1" ht="20.25" customHeight="1">
      <c r="A12" s="69" t="s">
        <v>46</v>
      </c>
      <c r="B12" s="70" t="s">
        <v>22</v>
      </c>
      <c r="C12" s="71" t="s">
        <v>40</v>
      </c>
      <c r="D12" s="26"/>
      <c r="F12" s="64">
        <v>32.7</v>
      </c>
      <c r="G12" s="9">
        <f>D12*F12</f>
        <v>0</v>
      </c>
    </row>
    <row r="13" spans="1:7" s="9" customFormat="1" ht="20.25" customHeight="1">
      <c r="A13" s="69" t="s">
        <v>31</v>
      </c>
      <c r="B13" s="35" t="s">
        <v>23</v>
      </c>
      <c r="C13" s="71" t="s">
        <v>41</v>
      </c>
      <c r="D13" s="26"/>
      <c r="F13" s="64">
        <v>1330</v>
      </c>
      <c r="G13" s="9">
        <f aca="true" t="shared" si="0" ref="G13:G19">D13*F13</f>
        <v>0</v>
      </c>
    </row>
    <row r="14" spans="1:7" s="9" customFormat="1" ht="20.25" customHeight="1">
      <c r="A14" s="69" t="s">
        <v>32</v>
      </c>
      <c r="B14" s="35" t="s">
        <v>24</v>
      </c>
      <c r="C14" s="71" t="s">
        <v>41</v>
      </c>
      <c r="D14" s="26"/>
      <c r="F14" s="64">
        <v>27</v>
      </c>
      <c r="G14" s="9">
        <f t="shared" si="0"/>
        <v>0</v>
      </c>
    </row>
    <row r="15" spans="1:7" s="9" customFormat="1" ht="20.25" customHeight="1">
      <c r="A15" s="69" t="s">
        <v>47</v>
      </c>
      <c r="B15" s="35" t="s">
        <v>37</v>
      </c>
      <c r="C15" s="71" t="s">
        <v>40</v>
      </c>
      <c r="D15" s="26"/>
      <c r="F15" s="64">
        <v>19</v>
      </c>
      <c r="G15" s="9">
        <f t="shared" si="0"/>
        <v>0</v>
      </c>
    </row>
    <row r="16" spans="1:7" s="9" customFormat="1" ht="20.25" customHeight="1">
      <c r="A16" s="69" t="s">
        <v>33</v>
      </c>
      <c r="B16" s="35" t="s">
        <v>25</v>
      </c>
      <c r="C16" s="71" t="s">
        <v>42</v>
      </c>
      <c r="D16" s="26"/>
      <c r="F16" s="64">
        <v>39</v>
      </c>
      <c r="G16" s="9">
        <f t="shared" si="0"/>
        <v>0</v>
      </c>
    </row>
    <row r="17" spans="1:7" s="9" customFormat="1" ht="20.25" customHeight="1">
      <c r="A17" s="69" t="s">
        <v>34</v>
      </c>
      <c r="B17" s="35" t="s">
        <v>26</v>
      </c>
      <c r="C17" s="71" t="s">
        <v>42</v>
      </c>
      <c r="D17" s="26"/>
      <c r="F17" s="64">
        <v>34</v>
      </c>
      <c r="G17" s="9">
        <f t="shared" si="0"/>
        <v>0</v>
      </c>
    </row>
    <row r="18" spans="1:7" s="9" customFormat="1" ht="20.25" customHeight="1">
      <c r="A18" s="69" t="s">
        <v>44</v>
      </c>
      <c r="B18" s="35" t="s">
        <v>27</v>
      </c>
      <c r="C18" s="71" t="s">
        <v>43</v>
      </c>
      <c r="D18" s="26"/>
      <c r="F18" s="64">
        <v>199</v>
      </c>
      <c r="G18" s="9">
        <f t="shared" si="0"/>
        <v>0</v>
      </c>
    </row>
    <row r="19" spans="1:7" s="9" customFormat="1" ht="20.25" customHeight="1">
      <c r="A19" s="69" t="s">
        <v>35</v>
      </c>
      <c r="B19" s="35" t="s">
        <v>28</v>
      </c>
      <c r="C19" s="71" t="s">
        <v>41</v>
      </c>
      <c r="D19" s="26"/>
      <c r="F19" s="64">
        <v>18.2</v>
      </c>
      <c r="G19" s="9">
        <f t="shared" si="0"/>
        <v>0</v>
      </c>
    </row>
    <row r="20" spans="1:4" s="9" customFormat="1" ht="5.25" customHeight="1">
      <c r="A20" s="66"/>
      <c r="B20" s="67"/>
      <c r="C20" s="68"/>
      <c r="D20" s="38"/>
    </row>
    <row r="21" s="9" customFormat="1" ht="10.5" customHeight="1">
      <c r="A21" s="46"/>
    </row>
    <row r="22" s="9" customFormat="1" ht="10.5" customHeight="1">
      <c r="A22" s="66" t="s">
        <v>29</v>
      </c>
    </row>
    <row r="23" s="9" customFormat="1" ht="12.75" customHeight="1">
      <c r="A23" s="9" t="s">
        <v>30</v>
      </c>
    </row>
    <row r="24" s="9" customFormat="1" ht="15" customHeight="1" thickBot="1">
      <c r="A24" s="47"/>
    </row>
    <row r="25" spans="2:6" s="10" customFormat="1" ht="12.75" thickTop="1">
      <c r="B25" s="12"/>
      <c r="C25" s="58" t="s">
        <v>14</v>
      </c>
      <c r="D25" s="58"/>
      <c r="E25" s="58"/>
      <c r="F25" s="13"/>
    </row>
    <row r="26" spans="2:6" s="10" customFormat="1" ht="12">
      <c r="B26" s="39"/>
      <c r="C26" s="59" t="s">
        <v>15</v>
      </c>
      <c r="D26" s="92">
        <f>SUM(G12:G19)</f>
        <v>0</v>
      </c>
      <c r="E26" s="92"/>
      <c r="F26" s="43"/>
    </row>
    <row r="27" spans="2:6" s="10" customFormat="1" ht="12">
      <c r="B27" s="40"/>
      <c r="C27" s="60" t="s">
        <v>16</v>
      </c>
      <c r="D27" s="88">
        <v>0</v>
      </c>
      <c r="E27" s="88"/>
      <c r="F27" s="62" t="s">
        <v>20</v>
      </c>
    </row>
    <row r="28" spans="2:6" s="10" customFormat="1" ht="12">
      <c r="B28" s="40"/>
      <c r="C28" s="59" t="s">
        <v>17</v>
      </c>
      <c r="D28" s="89">
        <f>D26-(D26*D27)</f>
        <v>0</v>
      </c>
      <c r="E28" s="89"/>
      <c r="F28" s="36"/>
    </row>
    <row r="29" spans="2:6" s="10" customFormat="1" ht="12">
      <c r="B29" s="40"/>
      <c r="C29" s="59" t="s">
        <v>18</v>
      </c>
      <c r="D29" s="90">
        <f>D28*0.23</f>
        <v>0</v>
      </c>
      <c r="E29" s="90"/>
      <c r="F29" s="36"/>
    </row>
    <row r="30" spans="2:6" ht="13.5" thickBot="1">
      <c r="B30" s="41"/>
      <c r="C30" s="61" t="s">
        <v>19</v>
      </c>
      <c r="D30" s="91">
        <f>D28+D29</f>
        <v>0</v>
      </c>
      <c r="E30" s="91"/>
      <c r="F30" s="63"/>
    </row>
    <row r="31" spans="2:6" ht="13.5" thickTop="1">
      <c r="B31" s="10"/>
      <c r="C31" s="59"/>
      <c r="D31" s="65"/>
      <c r="E31" s="65"/>
      <c r="F31" s="73"/>
    </row>
    <row r="32" spans="2:6" ht="12.75">
      <c r="B32" s="10"/>
      <c r="C32" s="59"/>
      <c r="D32" s="65"/>
      <c r="E32" s="65"/>
      <c r="F32" s="73"/>
    </row>
    <row r="33" spans="2:6" ht="12.75">
      <c r="B33" s="10"/>
      <c r="C33" s="59"/>
      <c r="D33" s="65"/>
      <c r="E33" s="65"/>
      <c r="F33" s="73"/>
    </row>
    <row r="34" spans="2:5" ht="12.75">
      <c r="B34" s="32"/>
      <c r="C34" s="33"/>
      <c r="D34" s="75"/>
      <c r="E34" s="10"/>
    </row>
    <row r="35" spans="2:5" ht="12.75">
      <c r="B35" s="27"/>
      <c r="C35" s="28"/>
      <c r="D35" s="76"/>
      <c r="E35" s="10"/>
    </row>
    <row r="36" spans="2:5" ht="12.75">
      <c r="B36" s="27"/>
      <c r="C36" s="28"/>
      <c r="D36" s="76"/>
      <c r="E36" s="10"/>
    </row>
    <row r="37" spans="2:5" ht="12.75">
      <c r="B37" s="27"/>
      <c r="C37" s="28"/>
      <c r="D37" s="76"/>
      <c r="E37" s="10"/>
    </row>
    <row r="38" spans="2:5" ht="12.75">
      <c r="B38" s="27"/>
      <c r="C38" s="28"/>
      <c r="D38" s="76"/>
      <c r="E38" s="10"/>
    </row>
    <row r="39" spans="2:5" ht="12.75">
      <c r="B39" s="27"/>
      <c r="C39" s="28"/>
      <c r="D39" s="76"/>
      <c r="E39" s="9"/>
    </row>
    <row r="40" spans="2:5" ht="12.75">
      <c r="B40" s="29"/>
      <c r="C40" s="30"/>
      <c r="D40" s="77"/>
      <c r="E40" s="81"/>
    </row>
    <row r="41" spans="2:6" ht="12.75">
      <c r="B41" s="85" t="s">
        <v>50</v>
      </c>
      <c r="C41" s="85"/>
      <c r="D41" s="85"/>
      <c r="E41" s="72"/>
      <c r="F41" s="72"/>
    </row>
    <row r="42" spans="2:6" ht="12.75">
      <c r="B42" s="10"/>
      <c r="C42" s="59"/>
      <c r="D42" s="65"/>
      <c r="E42" s="65"/>
      <c r="F42" s="73"/>
    </row>
    <row r="43" spans="2:6" ht="23.25" customHeight="1">
      <c r="B43" s="10"/>
      <c r="C43" s="59"/>
      <c r="D43" s="65"/>
      <c r="E43" s="65"/>
      <c r="F43" s="73"/>
    </row>
    <row r="44" spans="1:6" s="34" customFormat="1" ht="9.75" customHeight="1">
      <c r="A44" s="48" t="s">
        <v>7</v>
      </c>
      <c r="B44" s="49"/>
      <c r="C44" s="49"/>
      <c r="D44" s="49"/>
      <c r="E44" s="50"/>
      <c r="F44" s="80"/>
    </row>
    <row r="45" spans="1:6" s="55" customFormat="1" ht="9.75" customHeight="1">
      <c r="A45" s="51" t="s">
        <v>8</v>
      </c>
      <c r="B45" s="52"/>
      <c r="C45" s="53"/>
      <c r="D45" s="53"/>
      <c r="E45" s="54"/>
      <c r="F45" s="52"/>
    </row>
    <row r="46" spans="1:6" s="55" customFormat="1" ht="9.75" customHeight="1">
      <c r="A46" s="51" t="s">
        <v>9</v>
      </c>
      <c r="B46" s="56"/>
      <c r="C46" s="53"/>
      <c r="D46" s="53"/>
      <c r="E46" s="54"/>
      <c r="F46" s="52"/>
    </row>
    <row r="47" spans="1:6" s="55" customFormat="1" ht="9.75" customHeight="1">
      <c r="A47" s="57" t="s">
        <v>51</v>
      </c>
      <c r="B47" s="52"/>
      <c r="C47" s="53"/>
      <c r="D47" s="53"/>
      <c r="E47" s="54"/>
      <c r="F47" s="52"/>
    </row>
    <row r="48" spans="1:6" s="55" customFormat="1" ht="9.75" customHeight="1">
      <c r="A48" s="51" t="s">
        <v>10</v>
      </c>
      <c r="B48" s="52"/>
      <c r="C48" s="53"/>
      <c r="D48" s="53"/>
      <c r="E48" s="52"/>
      <c r="F48" s="52"/>
    </row>
    <row r="49" spans="1:6" s="55" customFormat="1" ht="9.75" customHeight="1">
      <c r="A49" s="51" t="s">
        <v>21</v>
      </c>
      <c r="B49" s="54"/>
      <c r="C49" s="53"/>
      <c r="D49" s="53"/>
      <c r="E49" s="52"/>
      <c r="F49" s="52"/>
    </row>
    <row r="50" spans="1:6" s="55" customFormat="1" ht="9.75" customHeight="1">
      <c r="A50" s="51" t="s">
        <v>11</v>
      </c>
      <c r="B50" s="54"/>
      <c r="C50" s="52"/>
      <c r="D50" s="52"/>
      <c r="E50" s="52"/>
      <c r="F50" s="52"/>
    </row>
    <row r="51" spans="1:6" s="55" customFormat="1" ht="9.75" customHeight="1">
      <c r="A51" s="51" t="s">
        <v>12</v>
      </c>
      <c r="B51" s="52"/>
      <c r="C51" s="52"/>
      <c r="D51" s="52"/>
      <c r="E51" s="52"/>
      <c r="F51" s="52"/>
    </row>
    <row r="52" spans="1:6" s="55" customFormat="1" ht="9.75" customHeight="1">
      <c r="A52" s="51" t="s">
        <v>13</v>
      </c>
      <c r="B52" s="52"/>
      <c r="C52" s="52"/>
      <c r="D52" s="52"/>
      <c r="E52" s="52"/>
      <c r="F52" s="52"/>
    </row>
    <row r="54" spans="1:8" ht="12.75">
      <c r="A54" s="78"/>
      <c r="B54" s="78"/>
      <c r="C54" s="79"/>
      <c r="D54" s="78"/>
      <c r="E54" s="78"/>
      <c r="F54" s="78"/>
      <c r="G54" s="78"/>
      <c r="H54" s="78"/>
    </row>
    <row r="55" spans="1:8" ht="12.75">
      <c r="A55" s="84" t="s">
        <v>39</v>
      </c>
      <c r="B55" s="84"/>
      <c r="C55" s="84"/>
      <c r="D55" s="84"/>
      <c r="E55" s="84"/>
      <c r="F55" s="84"/>
      <c r="G55" s="84"/>
      <c r="H55" s="84"/>
    </row>
    <row r="56" spans="1:8" ht="12.75">
      <c r="A56" s="84" t="s">
        <v>49</v>
      </c>
      <c r="B56" s="84"/>
      <c r="C56" s="84"/>
      <c r="D56" s="84"/>
      <c r="E56" s="84"/>
      <c r="F56" s="84"/>
      <c r="G56" s="84"/>
      <c r="H56" s="84"/>
    </row>
    <row r="59" spans="1:12" ht="75" customHeight="1">
      <c r="A59" s="83" t="s">
        <v>52</v>
      </c>
      <c r="B59" s="83"/>
      <c r="C59" s="83"/>
      <c r="D59" s="83"/>
      <c r="E59" s="83"/>
      <c r="F59" s="83"/>
      <c r="G59" s="83"/>
      <c r="H59" s="83"/>
      <c r="I59" s="82"/>
      <c r="J59" s="82"/>
      <c r="K59" s="82"/>
      <c r="L59" s="82"/>
    </row>
  </sheetData>
  <sheetProtection password="EF50" sheet="1"/>
  <mergeCells count="10">
    <mergeCell ref="A59:H59"/>
    <mergeCell ref="A56:H56"/>
    <mergeCell ref="B41:D41"/>
    <mergeCell ref="A55:H55"/>
    <mergeCell ref="C10:C11"/>
    <mergeCell ref="D27:E27"/>
    <mergeCell ref="D28:E28"/>
    <mergeCell ref="D29:E29"/>
    <mergeCell ref="D30:E30"/>
    <mergeCell ref="D26:E26"/>
  </mergeCells>
  <printOptions horizontalCentered="1"/>
  <pageMargins left="0.3937007874015748" right="0.31496062992125984" top="0.3937007874015748" bottom="0.3937007874015748" header="0.5118110236220472" footer="0.5118110236220472"/>
  <pageSetup horizontalDpi="300" verticalDpi="3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Galeco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tpiotrowski</dc:creator>
  <cp:keywords/>
  <dc:description/>
  <cp:lastModifiedBy>Agnieszka Głowacz</cp:lastModifiedBy>
  <cp:lastPrinted>2016-12-08T14:40:27Z</cp:lastPrinted>
  <dcterms:created xsi:type="dcterms:W3CDTF">2007-03-07T19:25:50Z</dcterms:created>
  <dcterms:modified xsi:type="dcterms:W3CDTF">2019-04-01T07:21:22Z</dcterms:modified>
  <cp:category/>
  <cp:version/>
  <cp:contentType/>
  <cp:contentStatus/>
</cp:coreProperties>
</file>